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X:\Veřejné zakázky Registr smluv\2024\"/>
    </mc:Choice>
  </mc:AlternateContent>
  <xr:revisionPtr revIDLastSave="0" documentId="13_ncr:1_{06956CE6-7BDB-45E7-8146-C5ABEA137E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dlaha-Masarykova_budova 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" l="1"/>
  <c r="F31" i="3"/>
  <c r="F30" i="3"/>
  <c r="F29" i="3"/>
  <c r="F23" i="3" l="1"/>
  <c r="F38" i="3"/>
  <c r="F39" i="3"/>
  <c r="F40" i="3"/>
  <c r="F41" i="3"/>
  <c r="F37" i="3"/>
  <c r="F35" i="3"/>
  <c r="F33" i="3"/>
  <c r="F26" i="3"/>
  <c r="F27" i="3"/>
  <c r="F25" i="3"/>
  <c r="B44" i="3" l="1"/>
  <c r="F44" i="3" s="1"/>
  <c r="D44" i="3" s="1"/>
</calcChain>
</file>

<file path=xl/sharedStrings.xml><?xml version="1.0" encoding="utf-8"?>
<sst xmlns="http://schemas.openxmlformats.org/spreadsheetml/2006/main" count="78" uniqueCount="53">
  <si>
    <t>m2</t>
  </si>
  <si>
    <t>Přesun sutě</t>
  </si>
  <si>
    <t>t</t>
  </si>
  <si>
    <t>Popis</t>
  </si>
  <si>
    <t>MJ</t>
  </si>
  <si>
    <t>Technická specifikace:</t>
  </si>
  <si>
    <t>Předpokládaná cena zakázky</t>
  </si>
  <si>
    <t>Základní popis prací:</t>
  </si>
  <si>
    <t>zajistit oblast prací (především bouracích) oproti úniku prachu a dalších látek - minimalizovat zasažený prostor</t>
  </si>
  <si>
    <t>Orienatační soupis (materiál a rozsah prací):</t>
  </si>
  <si>
    <t>orientační soupis materiálu a rozsah prací je uveden níže</t>
  </si>
  <si>
    <t>Nabídnutá cena bude konečná, včetně veškerých dodávek materiálů, prací, dopravy a základního úklidu.</t>
  </si>
  <si>
    <t>1. NP</t>
  </si>
  <si>
    <t>m3</t>
  </si>
  <si>
    <t>množství</t>
  </si>
  <si>
    <t>Kč bez DPH</t>
  </si>
  <si>
    <t>Rekapitulace</t>
  </si>
  <si>
    <t>bez DPH</t>
  </si>
  <si>
    <t>s DPH</t>
  </si>
  <si>
    <t>Celkové výdaje</t>
  </si>
  <si>
    <t>x</t>
  </si>
  <si>
    <t>Kč/mj</t>
  </si>
  <si>
    <t>rekonstrukce  podlahy v kovárně na budově D v areálu, na SPŠ a VOŠ Liberec, Masarykova</t>
  </si>
  <si>
    <t>Rekonstrukce havarijního stavu podlahy v kovárně na budově D v areálu, na SPŠ a VOŠ Liberec, Masarykova 460/3, Liberec 1.</t>
  </si>
  <si>
    <t>odvoz a likvidace suti</t>
  </si>
  <si>
    <t>štěrkové lože</t>
  </si>
  <si>
    <t>hutnění štěrkového lože</t>
  </si>
  <si>
    <t>zajistit základní úklid, odstranění a odvoz suti</t>
  </si>
  <si>
    <t>ŽB/VB deska se strojově zapracovaným minerálním posypem a vyhlazeným povrchem-finální povrchová úprava</t>
  </si>
  <si>
    <t>vyztužení betonové desky</t>
  </si>
  <si>
    <t>zpracování plochy a dodatečné materiály</t>
  </si>
  <si>
    <t>Bourací práce</t>
  </si>
  <si>
    <t>Odvoz suti a vybouraných hmot z meziskládky na skládku s naložením a se složením</t>
  </si>
  <si>
    <t>vybourání stávající betonové desky, tl. Betonu 150mm</t>
  </si>
  <si>
    <t>Přesun hmot na staveništi</t>
  </si>
  <si>
    <t>Štěrkové lože</t>
  </si>
  <si>
    <t>Kamenivo 8/16</t>
  </si>
  <si>
    <t>Uskladnění-likvidace (skládkovné) stavební čisté suti</t>
  </si>
  <si>
    <t>Doprava</t>
  </si>
  <si>
    <t>Hutnění plochy</t>
  </si>
  <si>
    <t>Betonová směs C30/67 XC1 S4 Dmax 16  (pevnost v tlaku po vyzrání cca 42MPa)</t>
  </si>
  <si>
    <t>ŽB/VB deska se strojově zapracovaným minerálním posypem, tl.desky 150mm</t>
  </si>
  <si>
    <t>Vybourání stávající betonové desky, tl.betonu 150mm</t>
  </si>
  <si>
    <t>Rozptýlená výztuž do betonu Hight Grade - polymer. MAKRO vlákno</t>
  </si>
  <si>
    <t>Čerpání směsi - čerpadlo, hadice, čerpání</t>
  </si>
  <si>
    <t>Zpracování plochy a dodatečné materiály</t>
  </si>
  <si>
    <t>Separační PE folie, lepený spoj</t>
  </si>
  <si>
    <t>Uložení betonové směsi, srovnání, kalibrování, zavibrování vibrační plovoucí latí</t>
  </si>
  <si>
    <t>Minerální vsyp FORMUDER 1025 NATURAL, strojní zapracování minerálního vsypu</t>
  </si>
  <si>
    <t>Těsnící krystalizační prostředek FORMULA FORTE, Pečetní nástřik FORTECOAT 1425 při hydrataci betonu</t>
  </si>
  <si>
    <t>Výplň dilatačních spár (rastr5x5m) - MIRELONOVÝ PROVAZEC, POLYURETANOVÝ TMEL SOUDALFLEX FC50</t>
  </si>
  <si>
    <t>310.000,- Kč brz DPH</t>
  </si>
  <si>
    <t xml:space="preserve">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</si>
</sst>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 CE"/>
      <charset val="238"/>
    </font>
    <font>
      <sz val="8"/>
      <color theme="1"/>
      <name val="Arial CE"/>
    </font>
    <font>
      <sz val="10"/>
      <color theme="1"/>
      <name val="Arial CE"/>
    </font>
    <font>
      <sz val="9"/>
      <color theme="1"/>
      <name val="Arial CE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44" fontId="0" fillId="0" borderId="6" xfId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3" borderId="2" xfId="0" applyFill="1" applyBorder="1" applyAlignment="1">
      <alignment horizontal="center" vertical="center"/>
    </xf>
    <xf numFmtId="44" fontId="8" fillId="0" borderId="0" xfId="1" applyFont="1" applyBorder="1" applyAlignment="1">
      <alignment horizontal="center"/>
    </xf>
    <xf numFmtId="0" fontId="7" fillId="0" borderId="0" xfId="2" applyFont="1" applyAlignment="1">
      <alignment horizontal="center"/>
    </xf>
    <xf numFmtId="0" fontId="0" fillId="3" borderId="2" xfId="1" applyNumberFormat="1" applyFont="1" applyFill="1" applyBorder="1" applyAlignment="1">
      <alignment horizontal="center"/>
    </xf>
    <xf numFmtId="0" fontId="1" fillId="4" borderId="0" xfId="0" applyFont="1" applyFill="1" applyAlignment="1">
      <alignment vertical="center"/>
    </xf>
    <xf numFmtId="0" fontId="0" fillId="0" borderId="7" xfId="0" applyBorder="1" applyAlignment="1">
      <alignment vertic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3" borderId="3" xfId="2" applyFont="1" applyFill="1" applyBorder="1" applyAlignment="1">
      <alignment horizontal="left"/>
    </xf>
    <xf numFmtId="44" fontId="7" fillId="3" borderId="4" xfId="1" applyFont="1" applyFill="1" applyBorder="1" applyAlignment="1">
      <alignment horizontal="center"/>
    </xf>
    <xf numFmtId="0" fontId="7" fillId="3" borderId="4" xfId="2" applyFont="1" applyFill="1" applyBorder="1" applyAlignment="1">
      <alignment horizontal="center"/>
    </xf>
    <xf numFmtId="0" fontId="7" fillId="3" borderId="5" xfId="2" applyFont="1" applyFill="1" applyBorder="1" applyAlignment="1">
      <alignment horizontal="center"/>
    </xf>
    <xf numFmtId="0" fontId="9" fillId="0" borderId="10" xfId="3" applyFont="1" applyBorder="1" applyAlignment="1">
      <alignment wrapText="1"/>
    </xf>
    <xf numFmtId="44" fontId="8" fillId="0" borderId="11" xfId="1" applyFont="1" applyBorder="1"/>
    <xf numFmtId="0" fontId="8" fillId="0" borderId="11" xfId="2" applyFont="1" applyBorder="1" applyAlignment="1">
      <alignment horizontal="center"/>
    </xf>
    <xf numFmtId="44" fontId="8" fillId="0" borderId="12" xfId="1" applyFont="1" applyBorder="1" applyAlignment="1">
      <alignment horizontal="center"/>
    </xf>
  </cellXfs>
  <cellStyles count="4">
    <cellStyle name="Měna" xfId="1" builtinId="4"/>
    <cellStyle name="Normální" xfId="0" builtinId="0"/>
    <cellStyle name="Normální 17 2" xfId="2" xr:uid="{34752963-9BA7-4E21-94E2-6979C4359156}"/>
    <cellStyle name="Normální 18 2" xfId="3" xr:uid="{FA7738E0-E09B-49D7-A3E7-548C3CD5D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4"/>
  <sheetViews>
    <sheetView tabSelected="1" topLeftCell="A16" workbookViewId="0">
      <selection activeCell="E47" sqref="E47"/>
    </sheetView>
  </sheetViews>
  <sheetFormatPr defaultColWidth="95" defaultRowHeight="15" x14ac:dyDescent="0.25"/>
  <cols>
    <col min="1" max="1" width="56.28515625" style="1" bestFit="1" customWidth="1"/>
    <col min="2" max="2" width="85.140625" style="1" customWidth="1"/>
    <col min="3" max="3" width="4.140625" style="1" bestFit="1" customWidth="1"/>
    <col min="4" max="4" width="21" style="2" bestFit="1" customWidth="1"/>
    <col min="5" max="5" width="13.7109375" style="2" customWidth="1"/>
    <col min="6" max="6" width="17.28515625" style="2" customWidth="1"/>
    <col min="7" max="16384" width="95" style="1"/>
  </cols>
  <sheetData>
    <row r="1" spans="1:5" ht="30" x14ac:dyDescent="0.25">
      <c r="A1" s="3" t="s">
        <v>5</v>
      </c>
      <c r="B1" s="6" t="s">
        <v>23</v>
      </c>
    </row>
    <row r="2" spans="1:5" x14ac:dyDescent="0.25">
      <c r="A2" s="1" t="s">
        <v>7</v>
      </c>
      <c r="B2" s="1" t="s">
        <v>22</v>
      </c>
    </row>
    <row r="3" spans="1:5" x14ac:dyDescent="0.25">
      <c r="B3" s="1" t="s">
        <v>33</v>
      </c>
    </row>
    <row r="4" spans="1:5" x14ac:dyDescent="0.25">
      <c r="B4" s="1" t="s">
        <v>24</v>
      </c>
    </row>
    <row r="5" spans="1:5" x14ac:dyDescent="0.25">
      <c r="B5" s="1" t="s">
        <v>25</v>
      </c>
    </row>
    <row r="6" spans="1:5" x14ac:dyDescent="0.25">
      <c r="B6" s="1" t="s">
        <v>26</v>
      </c>
    </row>
    <row r="7" spans="1:5" x14ac:dyDescent="0.25">
      <c r="B7" s="1" t="s">
        <v>28</v>
      </c>
    </row>
    <row r="8" spans="1:5" x14ac:dyDescent="0.25">
      <c r="B8" s="1" t="s">
        <v>29</v>
      </c>
    </row>
    <row r="9" spans="1:5" x14ac:dyDescent="0.25">
      <c r="B9" s="1" t="s">
        <v>30</v>
      </c>
    </row>
    <row r="11" spans="1:5" x14ac:dyDescent="0.25">
      <c r="B11" s="1" t="s">
        <v>8</v>
      </c>
    </row>
    <row r="12" spans="1:5" x14ac:dyDescent="0.25">
      <c r="B12" s="1" t="s">
        <v>27</v>
      </c>
    </row>
    <row r="13" spans="1:5" x14ac:dyDescent="0.25">
      <c r="B13" s="1" t="s">
        <v>10</v>
      </c>
    </row>
    <row r="15" spans="1:5" x14ac:dyDescent="0.25">
      <c r="A15" s="3" t="s">
        <v>6</v>
      </c>
      <c r="B15" s="27" t="s">
        <v>51</v>
      </c>
      <c r="D15" s="4"/>
      <c r="E15" s="4"/>
    </row>
    <row r="16" spans="1:5" x14ac:dyDescent="0.25">
      <c r="B16" s="1" t="s">
        <v>11</v>
      </c>
    </row>
    <row r="19" spans="1:6" ht="15.75" thickBot="1" x14ac:dyDescent="0.3">
      <c r="A19" s="3" t="s">
        <v>9</v>
      </c>
    </row>
    <row r="20" spans="1:6" x14ac:dyDescent="0.25">
      <c r="A20" s="7"/>
      <c r="B20" s="8" t="s">
        <v>3</v>
      </c>
      <c r="C20" s="8" t="s">
        <v>4</v>
      </c>
      <c r="D20" s="9" t="s">
        <v>14</v>
      </c>
      <c r="E20" s="9" t="s">
        <v>21</v>
      </c>
      <c r="F20" s="10" t="s">
        <v>15</v>
      </c>
    </row>
    <row r="21" spans="1:6" x14ac:dyDescent="0.25">
      <c r="A21" s="11" t="s">
        <v>12</v>
      </c>
      <c r="B21" s="12"/>
      <c r="C21" s="13"/>
      <c r="D21" s="14"/>
      <c r="E21" s="15" t="s">
        <v>20</v>
      </c>
      <c r="F21" s="16" t="s">
        <v>20</v>
      </c>
    </row>
    <row r="22" spans="1:6" x14ac:dyDescent="0.25">
      <c r="A22" s="17" t="s">
        <v>42</v>
      </c>
      <c r="B22" s="12"/>
      <c r="C22" s="12"/>
      <c r="D22" s="15"/>
      <c r="E22" s="15" t="s">
        <v>20</v>
      </c>
      <c r="F22" s="16" t="s">
        <v>20</v>
      </c>
    </row>
    <row r="23" spans="1:6" x14ac:dyDescent="0.25">
      <c r="A23" s="5"/>
      <c r="B23" s="18" t="s">
        <v>31</v>
      </c>
      <c r="C23" s="19" t="s">
        <v>0</v>
      </c>
      <c r="D23" s="20">
        <v>134</v>
      </c>
      <c r="E23" s="26"/>
      <c r="F23" s="21">
        <f>SUM(D23*E23)</f>
        <v>0</v>
      </c>
    </row>
    <row r="24" spans="1:6" x14ac:dyDescent="0.25">
      <c r="A24" s="5" t="s">
        <v>1</v>
      </c>
      <c r="B24" s="18"/>
      <c r="C24" s="19"/>
      <c r="D24" s="20"/>
      <c r="E24" s="15" t="s">
        <v>20</v>
      </c>
      <c r="F24" s="16" t="s">
        <v>20</v>
      </c>
    </row>
    <row r="25" spans="1:6" x14ac:dyDescent="0.25">
      <c r="A25" s="5"/>
      <c r="B25" s="18" t="s">
        <v>34</v>
      </c>
      <c r="C25" s="19" t="s">
        <v>2</v>
      </c>
      <c r="D25" s="20">
        <v>36</v>
      </c>
      <c r="E25" s="23"/>
      <c r="F25" s="21">
        <f>SUM(D25*E25)</f>
        <v>0</v>
      </c>
    </row>
    <row r="26" spans="1:6" x14ac:dyDescent="0.25">
      <c r="A26" s="5"/>
      <c r="B26" s="18" t="s">
        <v>32</v>
      </c>
      <c r="C26" s="19" t="s">
        <v>2</v>
      </c>
      <c r="D26" s="20">
        <v>36</v>
      </c>
      <c r="E26" s="23"/>
      <c r="F26" s="21">
        <f t="shared" ref="F26:F31" si="0">SUM(D26*E26)</f>
        <v>0</v>
      </c>
    </row>
    <row r="27" spans="1:6" x14ac:dyDescent="0.25">
      <c r="A27" s="5"/>
      <c r="B27" s="18" t="s">
        <v>37</v>
      </c>
      <c r="C27" s="19" t="s">
        <v>2</v>
      </c>
      <c r="D27" s="20">
        <v>36</v>
      </c>
      <c r="E27" s="23"/>
      <c r="F27" s="21">
        <f t="shared" si="0"/>
        <v>0</v>
      </c>
    </row>
    <row r="28" spans="1:6" x14ac:dyDescent="0.2">
      <c r="A28" s="22" t="s">
        <v>35</v>
      </c>
      <c r="B28" s="18"/>
      <c r="C28" s="19"/>
      <c r="D28" s="20"/>
      <c r="E28" s="15" t="s">
        <v>20</v>
      </c>
      <c r="F28" s="16" t="s">
        <v>20</v>
      </c>
    </row>
    <row r="29" spans="1:6" x14ac:dyDescent="0.25">
      <c r="A29" s="5"/>
      <c r="B29" s="18" t="s">
        <v>36</v>
      </c>
      <c r="C29" s="19" t="s">
        <v>13</v>
      </c>
      <c r="D29" s="20">
        <v>8</v>
      </c>
      <c r="E29" s="23"/>
      <c r="F29" s="21">
        <f t="shared" si="0"/>
        <v>0</v>
      </c>
    </row>
    <row r="30" spans="1:6" x14ac:dyDescent="0.25">
      <c r="A30" s="5"/>
      <c r="B30" s="18" t="s">
        <v>38</v>
      </c>
      <c r="C30" s="19" t="s">
        <v>13</v>
      </c>
      <c r="D30" s="20">
        <v>8</v>
      </c>
      <c r="E30" s="23"/>
      <c r="F30" s="21">
        <f t="shared" si="0"/>
        <v>0</v>
      </c>
    </row>
    <row r="31" spans="1:6" x14ac:dyDescent="0.25">
      <c r="A31" s="5"/>
      <c r="B31" s="18" t="s">
        <v>39</v>
      </c>
      <c r="C31" s="19" t="s">
        <v>0</v>
      </c>
      <c r="D31" s="20">
        <v>134</v>
      </c>
      <c r="E31" s="23"/>
      <c r="F31" s="21">
        <f t="shared" si="0"/>
        <v>0</v>
      </c>
    </row>
    <row r="32" spans="1:6" x14ac:dyDescent="0.2">
      <c r="A32" s="22" t="s">
        <v>41</v>
      </c>
      <c r="B32" s="18"/>
      <c r="C32" s="19"/>
      <c r="D32" s="20"/>
      <c r="E32" s="15" t="s">
        <v>20</v>
      </c>
      <c r="F32" s="16" t="s">
        <v>20</v>
      </c>
    </row>
    <row r="33" spans="1:7" x14ac:dyDescent="0.25">
      <c r="A33" s="5"/>
      <c r="B33" s="18" t="s">
        <v>40</v>
      </c>
      <c r="C33" s="19" t="s">
        <v>0</v>
      </c>
      <c r="D33" s="20">
        <v>134</v>
      </c>
      <c r="E33" s="23"/>
      <c r="F33" s="21">
        <f>SUM(D33*E33)</f>
        <v>0</v>
      </c>
    </row>
    <row r="34" spans="1:7" x14ac:dyDescent="0.25">
      <c r="A34" s="5"/>
      <c r="B34" s="18" t="s">
        <v>43</v>
      </c>
      <c r="C34" s="19" t="s">
        <v>0</v>
      </c>
      <c r="D34" s="20">
        <v>134</v>
      </c>
      <c r="E34" s="23"/>
      <c r="F34" s="21">
        <f>SUM(D34*E34)</f>
        <v>0</v>
      </c>
    </row>
    <row r="35" spans="1:7" x14ac:dyDescent="0.25">
      <c r="A35" s="5"/>
      <c r="B35" s="18" t="s">
        <v>44</v>
      </c>
      <c r="C35" s="19" t="s">
        <v>0</v>
      </c>
      <c r="D35" s="20">
        <v>134</v>
      </c>
      <c r="E35" s="23"/>
      <c r="F35" s="21">
        <f t="shared" ref="F35:F41" si="1">SUM(D35*E35)</f>
        <v>0</v>
      </c>
    </row>
    <row r="36" spans="1:7" x14ac:dyDescent="0.2">
      <c r="A36" s="22" t="s">
        <v>45</v>
      </c>
      <c r="B36" s="18"/>
      <c r="C36" s="19"/>
      <c r="D36" s="20"/>
      <c r="E36" s="15" t="s">
        <v>20</v>
      </c>
      <c r="F36" s="16" t="s">
        <v>20</v>
      </c>
    </row>
    <row r="37" spans="1:7" x14ac:dyDescent="0.25">
      <c r="A37" s="5"/>
      <c r="B37" s="18" t="s">
        <v>46</v>
      </c>
      <c r="C37" s="19" t="s">
        <v>0</v>
      </c>
      <c r="D37" s="20">
        <v>134</v>
      </c>
      <c r="E37" s="23"/>
      <c r="F37" s="21">
        <f t="shared" si="1"/>
        <v>0</v>
      </c>
    </row>
    <row r="38" spans="1:7" x14ac:dyDescent="0.25">
      <c r="A38" s="5"/>
      <c r="B38" s="18" t="s">
        <v>47</v>
      </c>
      <c r="C38" s="19" t="s">
        <v>0</v>
      </c>
      <c r="D38" s="20">
        <v>134</v>
      </c>
      <c r="E38" s="23"/>
      <c r="F38" s="21">
        <f t="shared" si="1"/>
        <v>0</v>
      </c>
    </row>
    <row r="39" spans="1:7" x14ac:dyDescent="0.25">
      <c r="A39" s="5"/>
      <c r="B39" s="18" t="s">
        <v>48</v>
      </c>
      <c r="C39" s="19" t="s">
        <v>0</v>
      </c>
      <c r="D39" s="20">
        <v>134</v>
      </c>
      <c r="E39" s="23"/>
      <c r="F39" s="21">
        <f t="shared" si="1"/>
        <v>0</v>
      </c>
    </row>
    <row r="40" spans="1:7" ht="24" x14ac:dyDescent="0.25">
      <c r="A40" s="5"/>
      <c r="B40" s="18" t="s">
        <v>49</v>
      </c>
      <c r="C40" s="19" t="s">
        <v>0</v>
      </c>
      <c r="D40" s="20">
        <v>134</v>
      </c>
      <c r="E40" s="23"/>
      <c r="F40" s="21">
        <f t="shared" si="1"/>
        <v>0</v>
      </c>
    </row>
    <row r="41" spans="1:7" ht="24" x14ac:dyDescent="0.25">
      <c r="A41" s="5"/>
      <c r="B41" s="18" t="s">
        <v>50</v>
      </c>
      <c r="C41" s="19" t="s">
        <v>0</v>
      </c>
      <c r="D41" s="20">
        <v>134</v>
      </c>
      <c r="E41" s="23"/>
      <c r="F41" s="21">
        <f t="shared" si="1"/>
        <v>0</v>
      </c>
    </row>
    <row r="42" spans="1:7" ht="15.75" thickBot="1" x14ac:dyDescent="0.3">
      <c r="A42" s="28"/>
      <c r="B42" s="29"/>
      <c r="C42" s="30"/>
      <c r="D42" s="31"/>
      <c r="E42" s="32" t="s">
        <v>20</v>
      </c>
      <c r="F42" s="33" t="s">
        <v>20</v>
      </c>
    </row>
    <row r="43" spans="1:7" x14ac:dyDescent="0.25">
      <c r="A43" s="34" t="s">
        <v>16</v>
      </c>
      <c r="B43" s="35" t="s">
        <v>17</v>
      </c>
      <c r="C43" s="36"/>
      <c r="D43" s="36" t="s">
        <v>52</v>
      </c>
      <c r="E43" s="35"/>
      <c r="F43" s="37" t="s">
        <v>18</v>
      </c>
      <c r="G43" s="25"/>
    </row>
    <row r="44" spans="1:7" ht="15.75" thickBot="1" x14ac:dyDescent="0.3">
      <c r="A44" s="38" t="s">
        <v>19</v>
      </c>
      <c r="B44" s="39">
        <f>SUM(F23:F42)</f>
        <v>0</v>
      </c>
      <c r="C44" s="40"/>
      <c r="D44" s="39">
        <f>F44-B44</f>
        <v>0</v>
      </c>
      <c r="E44" s="39"/>
      <c r="F44" s="41">
        <f>B44*1.21</f>
        <v>0</v>
      </c>
      <c r="G44" s="2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Podlaha-Masarykova_budova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</dc:creator>
  <cp:lastModifiedBy>Linda Dimlová</cp:lastModifiedBy>
  <dcterms:created xsi:type="dcterms:W3CDTF">2024-04-20T08:04:59Z</dcterms:created>
  <dcterms:modified xsi:type="dcterms:W3CDTF">2024-05-13T10:27:37Z</dcterms:modified>
</cp:coreProperties>
</file>